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mith Cindy D\CQ17076 ACCS Customer Research\"/>
    </mc:Choice>
  </mc:AlternateContent>
  <bookViews>
    <workbookView xWindow="0" yWindow="0" windowWidth="23040" windowHeight="883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5" i="1" l="1"/>
  <c r="O34" i="1"/>
  <c r="O33" i="1"/>
  <c r="O32" i="1"/>
  <c r="L34" i="1"/>
  <c r="L33" i="1"/>
  <c r="L32" i="1"/>
  <c r="I35" i="1"/>
  <c r="I34" i="1"/>
  <c r="I33" i="1"/>
  <c r="I32" i="1"/>
  <c r="O28" i="1"/>
  <c r="O27" i="1"/>
  <c r="O26" i="1"/>
  <c r="O25" i="1"/>
  <c r="L28" i="1"/>
  <c r="L27" i="1"/>
  <c r="L26" i="1"/>
  <c r="L25" i="1"/>
  <c r="I28" i="1"/>
  <c r="I27" i="1"/>
  <c r="I26" i="1"/>
  <c r="I25" i="1"/>
  <c r="O21" i="1"/>
  <c r="O20" i="1"/>
  <c r="O19" i="1"/>
  <c r="O18" i="1"/>
  <c r="L21" i="1"/>
  <c r="L20" i="1"/>
  <c r="L19" i="1"/>
  <c r="L18" i="1"/>
  <c r="I21" i="1"/>
  <c r="I20" i="1"/>
  <c r="I19" i="1"/>
  <c r="I18" i="1"/>
  <c r="O14" i="1"/>
  <c r="O13" i="1"/>
  <c r="O12" i="1"/>
  <c r="O11" i="1"/>
  <c r="L14" i="1"/>
  <c r="L13" i="1"/>
  <c r="L12" i="1"/>
  <c r="L11" i="1"/>
  <c r="I14" i="1"/>
  <c r="I13" i="1"/>
  <c r="I12" i="1"/>
  <c r="I11" i="1"/>
  <c r="L7" i="1"/>
  <c r="O7" i="1"/>
  <c r="O6" i="1"/>
  <c r="O5" i="1"/>
  <c r="O4" i="1"/>
  <c r="L6" i="1"/>
  <c r="L5" i="1"/>
  <c r="L4" i="1"/>
  <c r="I7" i="1" l="1"/>
  <c r="I6" i="1"/>
  <c r="I5" i="1"/>
  <c r="I4" i="1"/>
  <c r="F7" i="1"/>
  <c r="F6" i="1"/>
  <c r="F5" i="1"/>
  <c r="F4" i="1"/>
  <c r="F35" i="1" l="1"/>
  <c r="L35" i="1" s="1"/>
  <c r="F34" i="1"/>
  <c r="F33" i="1"/>
  <c r="F32" i="1"/>
  <c r="F28" i="1"/>
  <c r="F27" i="1"/>
  <c r="F26" i="1"/>
  <c r="F25" i="1"/>
  <c r="F21" i="1"/>
  <c r="F20" i="1"/>
  <c r="F19" i="1"/>
  <c r="F18" i="1"/>
  <c r="F14" i="1"/>
  <c r="F13" i="1"/>
  <c r="F12" i="1"/>
  <c r="F11" i="1"/>
  <c r="I8" i="1" l="1"/>
  <c r="I15" i="1"/>
  <c r="I22" i="1"/>
  <c r="I29" i="1"/>
  <c r="I36" i="1"/>
  <c r="F8" i="1"/>
  <c r="F15" i="1"/>
  <c r="F22" i="1"/>
  <c r="F29" i="1"/>
  <c r="F36" i="1"/>
  <c r="F38" i="1" l="1"/>
  <c r="I38" i="1"/>
  <c r="O29" i="1"/>
  <c r="L29" i="1"/>
  <c r="O15" i="1"/>
  <c r="L15" i="1"/>
  <c r="O36" i="1"/>
  <c r="L36" i="1"/>
  <c r="O22" i="1"/>
  <c r="L22" i="1"/>
  <c r="O8" i="1"/>
  <c r="L8" i="1"/>
  <c r="O38" i="1" l="1"/>
  <c r="L38" i="1"/>
</calcChain>
</file>

<file path=xl/sharedStrings.xml><?xml version="1.0" encoding="utf-8"?>
<sst xmlns="http://schemas.openxmlformats.org/spreadsheetml/2006/main" count="106" uniqueCount="29">
  <si>
    <t>Base Year</t>
  </si>
  <si>
    <t xml:space="preserve">Task 1 </t>
  </si>
  <si>
    <t>Project Development</t>
  </si>
  <si>
    <t xml:space="preserve">Labor Category </t>
  </si>
  <si>
    <t>Rate</t>
  </si>
  <si>
    <t xml:space="preserve">Vice President </t>
  </si>
  <si>
    <t xml:space="preserve">Research Director </t>
  </si>
  <si>
    <t xml:space="preserve">Project Director </t>
  </si>
  <si>
    <t>Programmer</t>
  </si>
  <si>
    <t>Total Task 1</t>
  </si>
  <si>
    <t xml:space="preserve">Task 2 </t>
  </si>
  <si>
    <t>Total Task 2</t>
  </si>
  <si>
    <t xml:space="preserve">Task 3 </t>
  </si>
  <si>
    <t xml:space="preserve">Data Collection </t>
  </si>
  <si>
    <t xml:space="preserve"># of Hours </t>
  </si>
  <si>
    <t>Total Task 3</t>
  </si>
  <si>
    <t xml:space="preserve">Task 4 </t>
  </si>
  <si>
    <t>Data Analysis</t>
  </si>
  <si>
    <t>Total Task 4</t>
  </si>
  <si>
    <t xml:space="preserve">Task 5 </t>
  </si>
  <si>
    <t>Report Writing</t>
  </si>
  <si>
    <t>Total Task 5</t>
  </si>
  <si>
    <t xml:space="preserve">Grand Total </t>
  </si>
  <si>
    <t xml:space="preserve">Extended Amount </t>
  </si>
  <si>
    <t>Questionnaire Development</t>
  </si>
  <si>
    <t>Option Year 1</t>
  </si>
  <si>
    <t>Option Year 2</t>
  </si>
  <si>
    <t>Option Year 3</t>
  </si>
  <si>
    <t>ACCS Customer Research - Price Schedule CQ17076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</si>
</sst>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1" fillId="0" borderId="0" xfId="0" applyFont="1" applyProtection="1"/>
    <xf numFmtId="0" fontId="2" fillId="0" borderId="11" xfId="0" applyFont="1" applyBorder="1" applyProtection="1"/>
    <xf numFmtId="3" fontId="2" fillId="0" borderId="6" xfId="0" applyNumberFormat="1" applyFont="1" applyBorder="1" applyAlignment="1" applyProtection="1">
      <alignment horizontal="center"/>
    </xf>
    <xf numFmtId="4" fontId="2" fillId="0" borderId="16" xfId="0" applyNumberFormat="1" applyFont="1" applyBorder="1" applyProtection="1"/>
    <xf numFmtId="0" fontId="2" fillId="0" borderId="12" xfId="0" applyFont="1" applyBorder="1" applyProtection="1"/>
    <xf numFmtId="4" fontId="2" fillId="0" borderId="5" xfId="0" applyNumberFormat="1" applyFont="1" applyBorder="1" applyAlignment="1" applyProtection="1">
      <alignment horizontal="left"/>
      <protection locked="0"/>
    </xf>
    <xf numFmtId="3" fontId="2" fillId="0" borderId="5" xfId="0" applyNumberFormat="1" applyFont="1" applyBorder="1" applyAlignment="1" applyProtection="1">
      <alignment horizontal="center"/>
    </xf>
    <xf numFmtId="4" fontId="2" fillId="0" borderId="9" xfId="0" applyNumberFormat="1" applyFont="1" applyBorder="1" applyAlignment="1" applyProtection="1">
      <alignment horizontal="left"/>
      <protection locked="0"/>
    </xf>
    <xf numFmtId="3" fontId="2" fillId="0" borderId="9" xfId="0" applyNumberFormat="1" applyFont="1" applyBorder="1" applyAlignment="1" applyProtection="1">
      <alignment horizontal="center"/>
    </xf>
    <xf numFmtId="4" fontId="2" fillId="0" borderId="17" xfId="0" applyNumberFormat="1" applyFont="1" applyBorder="1" applyProtection="1"/>
    <xf numFmtId="4" fontId="2" fillId="2" borderId="16" xfId="0" applyNumberFormat="1" applyFont="1" applyFill="1" applyBorder="1" applyProtection="1"/>
    <xf numFmtId="3" fontId="2" fillId="3" borderId="10" xfId="0" applyNumberFormat="1" applyFont="1" applyFill="1" applyBorder="1" applyAlignment="1" applyProtection="1">
      <alignment horizontal="center"/>
    </xf>
    <xf numFmtId="3" fontId="2" fillId="3" borderId="0" xfId="0" applyNumberFormat="1" applyFont="1" applyFill="1" applyBorder="1" applyAlignment="1" applyProtection="1">
      <alignment horizontal="center"/>
    </xf>
    <xf numFmtId="4" fontId="2" fillId="3" borderId="0" xfId="0" applyNumberFormat="1" applyFont="1" applyFill="1" applyBorder="1" applyProtection="1"/>
    <xf numFmtId="4" fontId="2" fillId="0" borderId="18" xfId="0" applyNumberFormat="1" applyFont="1" applyBorder="1" applyProtection="1"/>
    <xf numFmtId="0" fontId="2" fillId="3" borderId="0" xfId="0" applyFont="1" applyFill="1" applyProtection="1"/>
    <xf numFmtId="0" fontId="2" fillId="3" borderId="0" xfId="0" applyFont="1" applyFill="1" applyBorder="1" applyProtection="1"/>
    <xf numFmtId="3" fontId="2" fillId="3" borderId="0" xfId="0" applyNumberFormat="1" applyFont="1" applyFill="1" applyBorder="1" applyAlignment="1" applyProtection="1">
      <alignment horizontal="right"/>
    </xf>
    <xf numFmtId="3" fontId="2" fillId="3" borderId="13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3" fontId="2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center"/>
    </xf>
    <xf numFmtId="4" fontId="2" fillId="0" borderId="0" xfId="0" applyNumberFormat="1" applyFont="1" applyFill="1" applyBorder="1" applyProtection="1"/>
    <xf numFmtId="3" fontId="2" fillId="0" borderId="9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4" fontId="2" fillId="0" borderId="0" xfId="0" applyNumberFormat="1" applyFont="1" applyProtection="1"/>
    <xf numFmtId="3" fontId="1" fillId="2" borderId="3" xfId="0" applyNumberFormat="1" applyFont="1" applyFill="1" applyBorder="1" applyAlignment="1" applyProtection="1">
      <alignment horizontal="center"/>
    </xf>
    <xf numFmtId="4" fontId="2" fillId="3" borderId="10" xfId="0" applyNumberFormat="1" applyFont="1" applyFill="1" applyBorder="1" applyProtection="1"/>
    <xf numFmtId="4" fontId="2" fillId="0" borderId="20" xfId="0" applyNumberFormat="1" applyFont="1" applyBorder="1" applyAlignment="1" applyProtection="1">
      <alignment horizontal="left"/>
      <protection locked="0"/>
    </xf>
    <xf numFmtId="4" fontId="2" fillId="0" borderId="21" xfId="0" applyNumberFormat="1" applyFont="1" applyBorder="1" applyAlignment="1" applyProtection="1">
      <alignment horizontal="left"/>
      <protection locked="0"/>
    </xf>
    <xf numFmtId="4" fontId="2" fillId="2" borderId="22" xfId="0" applyNumberFormat="1" applyFont="1" applyFill="1" applyBorder="1" applyProtection="1"/>
    <xf numFmtId="4" fontId="1" fillId="2" borderId="15" xfId="0" applyNumberFormat="1" applyFont="1" applyFill="1" applyBorder="1" applyProtection="1"/>
    <xf numFmtId="3" fontId="2" fillId="0" borderId="7" xfId="0" applyNumberFormat="1" applyFont="1" applyBorder="1" applyProtection="1"/>
    <xf numFmtId="3" fontId="2" fillId="0" borderId="3" xfId="0" applyNumberFormat="1" applyFont="1" applyBorder="1" applyProtection="1"/>
    <xf numFmtId="3" fontId="2" fillId="0" borderId="14" xfId="0" applyNumberFormat="1" applyFont="1" applyBorder="1" applyProtection="1"/>
    <xf numFmtId="4" fontId="2" fillId="0" borderId="24" xfId="0" applyNumberFormat="1" applyFont="1" applyBorder="1" applyAlignment="1" applyProtection="1">
      <alignment horizontal="left"/>
      <protection locked="0"/>
    </xf>
    <xf numFmtId="4" fontId="2" fillId="0" borderId="23" xfId="0" applyNumberFormat="1" applyFont="1" applyBorder="1" applyAlignment="1" applyProtection="1">
      <alignment horizontal="left"/>
      <protection locked="0"/>
    </xf>
    <xf numFmtId="0" fontId="4" fillId="0" borderId="4" xfId="0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3" xfId="0" applyFont="1" applyBorder="1" applyProtection="1"/>
    <xf numFmtId="0" fontId="4" fillId="0" borderId="23" xfId="0" applyFont="1" applyBorder="1" applyAlignment="1" applyProtection="1">
      <alignment horizontal="center"/>
    </xf>
    <xf numFmtId="3" fontId="4" fillId="0" borderId="5" xfId="0" applyNumberFormat="1" applyFont="1" applyBorder="1" applyAlignment="1" applyProtection="1">
      <alignment horizontal="center" wrapText="1"/>
    </xf>
    <xf numFmtId="0" fontId="4" fillId="0" borderId="15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/>
    </xf>
    <xf numFmtId="3" fontId="4" fillId="0" borderId="5" xfId="0" applyNumberFormat="1" applyFont="1" applyBorder="1" applyAlignment="1" applyProtection="1">
      <alignment wrapText="1"/>
    </xf>
    <xf numFmtId="0" fontId="4" fillId="0" borderId="0" xfId="0" applyFont="1" applyProtection="1"/>
    <xf numFmtId="0" fontId="4" fillId="0" borderId="5" xfId="0" applyFont="1" applyBorder="1" applyAlignment="1" applyProtection="1">
      <alignment wrapText="1"/>
    </xf>
    <xf numFmtId="3" fontId="4" fillId="0" borderId="5" xfId="0" applyNumberFormat="1" applyFont="1" applyBorder="1" applyProtection="1"/>
    <xf numFmtId="4" fontId="4" fillId="0" borderId="15" xfId="0" applyNumberFormat="1" applyFont="1" applyBorder="1" applyAlignment="1" applyProtection="1">
      <alignment horizontal="center" wrapText="1"/>
    </xf>
    <xf numFmtId="4" fontId="4" fillId="0" borderId="3" xfId="0" applyNumberFormat="1" applyFont="1" applyBorder="1" applyAlignment="1" applyProtection="1">
      <alignment horizontal="center"/>
    </xf>
    <xf numFmtId="0" fontId="4" fillId="0" borderId="5" xfId="0" applyFont="1" applyBorder="1" applyProtection="1"/>
    <xf numFmtId="0" fontId="4" fillId="0" borderId="19" xfId="0" applyFont="1" applyBorder="1" applyAlignment="1" applyProtection="1">
      <alignment horizontal="center"/>
    </xf>
    <xf numFmtId="4" fontId="2" fillId="0" borderId="13" xfId="0" applyNumberFormat="1" applyFont="1" applyBorder="1" applyProtection="1">
      <protection locked="0"/>
    </xf>
    <xf numFmtId="4" fontId="2" fillId="0" borderId="8" xfId="0" applyNumberFormat="1" applyFont="1" applyBorder="1" applyProtection="1">
      <protection locked="0"/>
    </xf>
    <xf numFmtId="0" fontId="3" fillId="0" borderId="0" xfId="0" applyFont="1" applyAlignment="1" applyProtection="1">
      <alignment horizontal="center"/>
    </xf>
    <xf numFmtId="0" fontId="1" fillId="0" borderId="19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15" xfId="0" applyFont="1" applyBorder="1" applyAlignment="1" applyProtection="1">
      <alignment horizontal="center" wrapText="1"/>
    </xf>
    <xf numFmtId="3" fontId="1" fillId="3" borderId="7" xfId="0" applyNumberFormat="1" applyFont="1" applyFill="1" applyBorder="1" applyAlignment="1" applyProtection="1">
      <alignment horizontal="right"/>
    </xf>
    <xf numFmtId="3" fontId="1" fillId="3" borderId="10" xfId="0" applyNumberFormat="1" applyFont="1" applyFill="1" applyBorder="1" applyAlignment="1" applyProtection="1">
      <alignment horizontal="right"/>
    </xf>
    <xf numFmtId="3" fontId="1" fillId="3" borderId="7" xfId="0" applyNumberFormat="1" applyFont="1" applyFill="1" applyBorder="1" applyAlignment="1" applyProtection="1">
      <alignment horizontal="center"/>
    </xf>
    <xf numFmtId="3" fontId="1" fillId="3" borderId="10" xfId="0" applyNumberFormat="1" applyFont="1" applyFill="1" applyBorder="1" applyAlignment="1" applyProtection="1">
      <alignment horizontal="center"/>
    </xf>
    <xf numFmtId="3" fontId="1" fillId="3" borderId="13" xfId="0" applyNumberFormat="1" applyFont="1" applyFill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3" fontId="1" fillId="2" borderId="1" xfId="0" applyNumberFormat="1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GridLines="0" tabSelected="1" zoomScaleNormal="100" workbookViewId="0">
      <selection activeCell="W20" sqref="W20"/>
    </sheetView>
  </sheetViews>
  <sheetFormatPr defaultRowHeight="14.4" x14ac:dyDescent="0.3"/>
  <cols>
    <col min="1" max="1" width="8.88671875" style="1"/>
    <col min="2" max="2" width="15.44140625" style="1" customWidth="1"/>
    <col min="3" max="3" width="15.109375" style="1" bestFit="1" customWidth="1"/>
    <col min="4" max="4" width="8.109375" style="1" customWidth="1"/>
    <col min="5" max="5" width="6" style="1" customWidth="1"/>
    <col min="6" max="6" width="9" style="1" customWidth="1"/>
    <col min="7" max="7" width="7.21875" style="1" customWidth="1"/>
    <col min="8" max="8" width="6" style="1" customWidth="1"/>
    <col min="9" max="9" width="9.5546875" style="1" customWidth="1"/>
    <col min="10" max="10" width="7.109375" style="1" customWidth="1"/>
    <col min="11" max="11" width="6" style="1" customWidth="1"/>
    <col min="12" max="12" width="9.5546875" style="1" customWidth="1"/>
    <col min="13" max="13" width="6.77734375" style="1" customWidth="1"/>
    <col min="14" max="14" width="6" style="1" customWidth="1"/>
    <col min="15" max="15" width="9.5546875" style="1" customWidth="1"/>
    <col min="16" max="16384" width="8.88671875" style="1"/>
  </cols>
  <sheetData>
    <row r="1" spans="1:15" ht="20.399999999999999" customHeight="1" x14ac:dyDescent="0.4">
      <c r="A1" s="57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s="2" customFormat="1" ht="13.8" x14ac:dyDescent="0.3">
      <c r="D2" s="58" t="s">
        <v>0</v>
      </c>
      <c r="E2" s="59"/>
      <c r="F2" s="60"/>
      <c r="G2" s="66" t="s">
        <v>25</v>
      </c>
      <c r="H2" s="67"/>
      <c r="I2" s="68"/>
      <c r="J2" s="58" t="s">
        <v>26</v>
      </c>
      <c r="K2" s="59"/>
      <c r="L2" s="60"/>
      <c r="M2" s="58" t="s">
        <v>27</v>
      </c>
      <c r="N2" s="59"/>
      <c r="O2" s="60"/>
    </row>
    <row r="3" spans="1:15" s="48" customFormat="1" ht="24.6" customHeight="1" x14ac:dyDescent="0.3">
      <c r="A3" s="40" t="s">
        <v>1</v>
      </c>
      <c r="B3" s="41" t="s">
        <v>2</v>
      </c>
      <c r="C3" s="42" t="s">
        <v>3</v>
      </c>
      <c r="D3" s="43" t="s">
        <v>4</v>
      </c>
      <c r="E3" s="44" t="s">
        <v>14</v>
      </c>
      <c r="F3" s="45" t="s">
        <v>23</v>
      </c>
      <c r="G3" s="46" t="s">
        <v>4</v>
      </c>
      <c r="H3" s="44" t="s">
        <v>14</v>
      </c>
      <c r="I3" s="45" t="s">
        <v>23</v>
      </c>
      <c r="J3" s="46" t="s">
        <v>4</v>
      </c>
      <c r="K3" s="44" t="s">
        <v>14</v>
      </c>
      <c r="L3" s="45" t="s">
        <v>23</v>
      </c>
      <c r="M3" s="46" t="s">
        <v>4</v>
      </c>
      <c r="N3" s="47" t="s">
        <v>14</v>
      </c>
      <c r="O3" s="45" t="s">
        <v>23</v>
      </c>
    </row>
    <row r="4" spans="1:15" s="2" customFormat="1" ht="13.8" x14ac:dyDescent="0.3">
      <c r="B4" s="4"/>
      <c r="C4" s="35" t="s">
        <v>5</v>
      </c>
      <c r="D4" s="38"/>
      <c r="E4" s="5">
        <v>17</v>
      </c>
      <c r="F4" s="6">
        <f>+D4*E4</f>
        <v>0</v>
      </c>
      <c r="G4" s="55"/>
      <c r="H4" s="5">
        <v>18</v>
      </c>
      <c r="I4" s="6">
        <f t="shared" ref="I4:I7" si="0">+G4*H4</f>
        <v>0</v>
      </c>
      <c r="J4" s="55"/>
      <c r="K4" s="5">
        <v>19</v>
      </c>
      <c r="L4" s="6">
        <f>+J4*K4</f>
        <v>0</v>
      </c>
      <c r="M4" s="55"/>
      <c r="N4" s="5">
        <v>20</v>
      </c>
      <c r="O4" s="6">
        <f>+M4*N4</f>
        <v>0</v>
      </c>
    </row>
    <row r="5" spans="1:15" s="2" customFormat="1" ht="13.8" x14ac:dyDescent="0.3">
      <c r="B5" s="7"/>
      <c r="C5" s="36" t="s">
        <v>6</v>
      </c>
      <c r="D5" s="39"/>
      <c r="E5" s="9">
        <v>32</v>
      </c>
      <c r="F5" s="6">
        <f t="shared" ref="F5:F7" si="1">+D5*E5</f>
        <v>0</v>
      </c>
      <c r="G5" s="55"/>
      <c r="H5" s="5">
        <v>56</v>
      </c>
      <c r="I5" s="6">
        <f t="shared" si="0"/>
        <v>0</v>
      </c>
      <c r="J5" s="55"/>
      <c r="K5" s="5">
        <v>59</v>
      </c>
      <c r="L5" s="6">
        <f t="shared" ref="L5:L7" si="2">+J5*K5</f>
        <v>0</v>
      </c>
      <c r="M5" s="55"/>
      <c r="N5" s="5">
        <v>62</v>
      </c>
      <c r="O5" s="6">
        <f t="shared" ref="O5:O7" si="3">+M5*N5</f>
        <v>0</v>
      </c>
    </row>
    <row r="6" spans="1:15" s="2" customFormat="1" ht="13.8" x14ac:dyDescent="0.3">
      <c r="B6" s="7"/>
      <c r="C6" s="36" t="s">
        <v>7</v>
      </c>
      <c r="D6" s="39"/>
      <c r="E6" s="9">
        <v>50</v>
      </c>
      <c r="F6" s="6">
        <f t="shared" si="1"/>
        <v>0</v>
      </c>
      <c r="G6" s="55"/>
      <c r="H6" s="5">
        <v>53</v>
      </c>
      <c r="I6" s="6">
        <f t="shared" si="0"/>
        <v>0</v>
      </c>
      <c r="J6" s="55"/>
      <c r="K6" s="5">
        <v>55</v>
      </c>
      <c r="L6" s="6">
        <f t="shared" si="2"/>
        <v>0</v>
      </c>
      <c r="M6" s="55"/>
      <c r="N6" s="5">
        <v>58</v>
      </c>
      <c r="O6" s="6">
        <f t="shared" si="3"/>
        <v>0</v>
      </c>
    </row>
    <row r="7" spans="1:15" s="2" customFormat="1" thickBot="1" x14ac:dyDescent="0.35">
      <c r="B7" s="7"/>
      <c r="C7" s="37" t="s">
        <v>8</v>
      </c>
      <c r="D7" s="32"/>
      <c r="E7" s="11">
        <v>2</v>
      </c>
      <c r="F7" s="12">
        <f t="shared" si="1"/>
        <v>0</v>
      </c>
      <c r="G7" s="56"/>
      <c r="H7" s="11">
        <v>6</v>
      </c>
      <c r="I7" s="12">
        <f t="shared" si="0"/>
        <v>0</v>
      </c>
      <c r="J7" s="56"/>
      <c r="K7" s="11">
        <v>6</v>
      </c>
      <c r="L7" s="12">
        <f t="shared" si="2"/>
        <v>0</v>
      </c>
      <c r="M7" s="56"/>
      <c r="N7" s="11">
        <v>6</v>
      </c>
      <c r="O7" s="12">
        <f t="shared" si="3"/>
        <v>0</v>
      </c>
    </row>
    <row r="8" spans="1:15" s="2" customFormat="1" thickTop="1" x14ac:dyDescent="0.3">
      <c r="C8" s="63" t="s">
        <v>9</v>
      </c>
      <c r="D8" s="64"/>
      <c r="E8" s="65"/>
      <c r="F8" s="13">
        <f>SUM(F4:F7)</f>
        <v>0</v>
      </c>
      <c r="G8" s="30"/>
      <c r="H8" s="14"/>
      <c r="I8" s="13">
        <f>SUM(I4:I7)</f>
        <v>0</v>
      </c>
      <c r="J8" s="30"/>
      <c r="K8" s="14"/>
      <c r="L8" s="13">
        <f>SUM(L4:L7)</f>
        <v>0</v>
      </c>
      <c r="M8" s="30"/>
      <c r="N8" s="14"/>
      <c r="O8" s="13">
        <f>SUM(O4:O7)</f>
        <v>0</v>
      </c>
    </row>
    <row r="9" spans="1:15" s="2" customFormat="1" ht="13.8" x14ac:dyDescent="0.3">
      <c r="C9" s="15"/>
      <c r="D9" s="15"/>
      <c r="E9" s="15"/>
      <c r="F9" s="16"/>
      <c r="G9" s="16"/>
      <c r="H9" s="15"/>
      <c r="I9" s="16"/>
      <c r="J9" s="16"/>
      <c r="K9" s="15"/>
      <c r="L9" s="16"/>
      <c r="M9" s="16"/>
      <c r="N9" s="15"/>
      <c r="O9" s="16"/>
    </row>
    <row r="10" spans="1:15" s="48" customFormat="1" ht="27.6" x14ac:dyDescent="0.3">
      <c r="A10" s="42" t="s">
        <v>10</v>
      </c>
      <c r="B10" s="49" t="s">
        <v>24</v>
      </c>
      <c r="C10" s="42" t="s">
        <v>3</v>
      </c>
      <c r="D10" s="43" t="s">
        <v>4</v>
      </c>
      <c r="E10" s="50" t="s">
        <v>14</v>
      </c>
      <c r="F10" s="51" t="s">
        <v>23</v>
      </c>
      <c r="G10" s="52" t="s">
        <v>4</v>
      </c>
      <c r="H10" s="44" t="s">
        <v>14</v>
      </c>
      <c r="I10" s="51" t="s">
        <v>23</v>
      </c>
      <c r="J10" s="52" t="s">
        <v>4</v>
      </c>
      <c r="K10" s="44" t="s">
        <v>14</v>
      </c>
      <c r="L10" s="51" t="s">
        <v>23</v>
      </c>
      <c r="M10" s="52" t="s">
        <v>4</v>
      </c>
      <c r="N10" s="44" t="s">
        <v>14</v>
      </c>
      <c r="O10" s="51" t="s">
        <v>23</v>
      </c>
    </row>
    <row r="11" spans="1:15" s="2" customFormat="1" ht="13.8" x14ac:dyDescent="0.3">
      <c r="B11" s="4"/>
      <c r="C11" s="36" t="s">
        <v>5</v>
      </c>
      <c r="D11" s="39"/>
      <c r="E11" s="9">
        <v>1</v>
      </c>
      <c r="F11" s="17">
        <f>E11*D11</f>
        <v>0</v>
      </c>
      <c r="G11" s="8"/>
      <c r="H11" s="9">
        <v>1</v>
      </c>
      <c r="I11" s="17">
        <f>+G11*H11</f>
        <v>0</v>
      </c>
      <c r="J11" s="8"/>
      <c r="K11" s="9">
        <v>1</v>
      </c>
      <c r="L11" s="17">
        <f>+J11*K11</f>
        <v>0</v>
      </c>
      <c r="M11" s="8"/>
      <c r="N11" s="9">
        <v>1</v>
      </c>
      <c r="O11" s="17">
        <f>+M11*N11</f>
        <v>0</v>
      </c>
    </row>
    <row r="12" spans="1:15" s="2" customFormat="1" ht="13.8" x14ac:dyDescent="0.3">
      <c r="B12" s="7"/>
      <c r="C12" s="36" t="s">
        <v>6</v>
      </c>
      <c r="D12" s="39"/>
      <c r="E12" s="5">
        <v>6</v>
      </c>
      <c r="F12" s="6">
        <f t="shared" ref="F12:F14" si="4">E12*D12</f>
        <v>0</v>
      </c>
      <c r="G12" s="8"/>
      <c r="H12" s="5">
        <v>6</v>
      </c>
      <c r="I12" s="17">
        <f t="shared" ref="I12:I13" si="5">+G12*H12</f>
        <v>0</v>
      </c>
      <c r="J12" s="8"/>
      <c r="K12" s="5">
        <v>7</v>
      </c>
      <c r="L12" s="6">
        <f>+J12*K12</f>
        <v>0</v>
      </c>
      <c r="M12" s="8"/>
      <c r="N12" s="5">
        <v>7</v>
      </c>
      <c r="O12" s="6">
        <f>+M12*N12</f>
        <v>0</v>
      </c>
    </row>
    <row r="13" spans="1:15" s="2" customFormat="1" ht="13.8" x14ac:dyDescent="0.3">
      <c r="B13" s="7"/>
      <c r="C13" s="36" t="s">
        <v>7</v>
      </c>
      <c r="D13" s="39"/>
      <c r="E13" s="5">
        <v>13</v>
      </c>
      <c r="F13" s="6">
        <f t="shared" si="4"/>
        <v>0</v>
      </c>
      <c r="G13" s="8"/>
      <c r="H13" s="5">
        <v>14</v>
      </c>
      <c r="I13" s="17">
        <f t="shared" si="5"/>
        <v>0</v>
      </c>
      <c r="J13" s="8"/>
      <c r="K13" s="5">
        <v>14</v>
      </c>
      <c r="L13" s="6">
        <f>+J13*K13</f>
        <v>0</v>
      </c>
      <c r="M13" s="8"/>
      <c r="N13" s="5">
        <v>15</v>
      </c>
      <c r="O13" s="6">
        <f>+M13*N13</f>
        <v>0</v>
      </c>
    </row>
    <row r="14" spans="1:15" s="2" customFormat="1" thickBot="1" x14ac:dyDescent="0.35">
      <c r="B14" s="7"/>
      <c r="C14" s="37" t="s">
        <v>8</v>
      </c>
      <c r="D14" s="32"/>
      <c r="E14" s="11">
        <v>50</v>
      </c>
      <c r="F14" s="12">
        <f t="shared" si="4"/>
        <v>0</v>
      </c>
      <c r="G14" s="10"/>
      <c r="H14" s="11">
        <v>53</v>
      </c>
      <c r="I14" s="12">
        <f>+G14*H14</f>
        <v>0</v>
      </c>
      <c r="J14" s="10"/>
      <c r="K14" s="11">
        <v>55</v>
      </c>
      <c r="L14" s="12">
        <f>+J14*K14</f>
        <v>0</v>
      </c>
      <c r="M14" s="10"/>
      <c r="N14" s="11">
        <v>58</v>
      </c>
      <c r="O14" s="12">
        <f>+M14*N14</f>
        <v>0</v>
      </c>
    </row>
    <row r="15" spans="1:15" s="18" customFormat="1" thickTop="1" x14ac:dyDescent="0.3">
      <c r="C15" s="61" t="s">
        <v>11</v>
      </c>
      <c r="D15" s="62"/>
      <c r="E15" s="14"/>
      <c r="F15" s="13">
        <f>SUM(F11:F14)</f>
        <v>0</v>
      </c>
      <c r="G15" s="30"/>
      <c r="H15" s="14"/>
      <c r="I15" s="13">
        <f>SUM(I11:I14)</f>
        <v>0</v>
      </c>
      <c r="J15" s="30"/>
      <c r="K15" s="14"/>
      <c r="L15" s="13">
        <f>SUM(L11:L14)</f>
        <v>0</v>
      </c>
      <c r="M15" s="30"/>
      <c r="N15" s="14"/>
      <c r="O15" s="13">
        <f>SUM(O11:O14)</f>
        <v>0</v>
      </c>
    </row>
    <row r="16" spans="1:15" s="19" customFormat="1" ht="13.8" x14ac:dyDescent="0.3">
      <c r="C16" s="20"/>
      <c r="D16" s="20"/>
      <c r="E16" s="15"/>
      <c r="F16" s="16"/>
      <c r="G16" s="16"/>
      <c r="H16" s="15"/>
      <c r="I16" s="16"/>
      <c r="J16" s="16"/>
      <c r="K16" s="15"/>
      <c r="L16" s="16"/>
      <c r="M16" s="16"/>
      <c r="N16" s="15"/>
      <c r="O16" s="16"/>
    </row>
    <row r="17" spans="1:15" s="48" customFormat="1" ht="27.6" x14ac:dyDescent="0.3">
      <c r="A17" s="53" t="s">
        <v>12</v>
      </c>
      <c r="B17" s="53" t="s">
        <v>13</v>
      </c>
      <c r="C17" s="42" t="s">
        <v>3</v>
      </c>
      <c r="D17" s="43" t="s">
        <v>4</v>
      </c>
      <c r="E17" s="44" t="s">
        <v>14</v>
      </c>
      <c r="F17" s="51" t="s">
        <v>23</v>
      </c>
      <c r="G17" s="52" t="s">
        <v>4</v>
      </c>
      <c r="H17" s="44" t="s">
        <v>14</v>
      </c>
      <c r="I17" s="51" t="s">
        <v>23</v>
      </c>
      <c r="J17" s="52" t="s">
        <v>4</v>
      </c>
      <c r="K17" s="44" t="s">
        <v>14</v>
      </c>
      <c r="L17" s="51" t="s">
        <v>23</v>
      </c>
      <c r="M17" s="52" t="s">
        <v>4</v>
      </c>
      <c r="N17" s="44" t="s">
        <v>14</v>
      </c>
      <c r="O17" s="51" t="s">
        <v>23</v>
      </c>
    </row>
    <row r="18" spans="1:15" s="2" customFormat="1" ht="13.8" x14ac:dyDescent="0.3">
      <c r="C18" s="36" t="s">
        <v>5</v>
      </c>
      <c r="D18" s="39"/>
      <c r="E18" s="5">
        <v>25</v>
      </c>
      <c r="F18" s="6">
        <f>E18*D18</f>
        <v>0</v>
      </c>
      <c r="G18" s="8"/>
      <c r="H18" s="5">
        <v>26</v>
      </c>
      <c r="I18" s="6">
        <f>+G18*H18</f>
        <v>0</v>
      </c>
      <c r="J18" s="8"/>
      <c r="K18" s="5">
        <v>28</v>
      </c>
      <c r="L18" s="6">
        <f>+J18*K18</f>
        <v>0</v>
      </c>
      <c r="M18" s="8"/>
      <c r="N18" s="5">
        <v>29</v>
      </c>
      <c r="O18" s="6">
        <f>+M18*N18</f>
        <v>0</v>
      </c>
    </row>
    <row r="19" spans="1:15" s="2" customFormat="1" ht="13.8" x14ac:dyDescent="0.3">
      <c r="B19" s="7"/>
      <c r="C19" s="36" t="s">
        <v>6</v>
      </c>
      <c r="D19" s="39"/>
      <c r="E19" s="9">
        <v>74</v>
      </c>
      <c r="F19" s="6">
        <f t="shared" ref="F19:F21" si="6">E19*D19</f>
        <v>0</v>
      </c>
      <c r="G19" s="8"/>
      <c r="H19" s="5">
        <v>78</v>
      </c>
      <c r="I19" s="6">
        <f t="shared" ref="I19:I20" si="7">+G19*H19</f>
        <v>0</v>
      </c>
      <c r="J19" s="8"/>
      <c r="K19" s="5">
        <v>82</v>
      </c>
      <c r="L19" s="6">
        <f t="shared" ref="L19:L20" si="8">+J19*K19</f>
        <v>0</v>
      </c>
      <c r="M19" s="8"/>
      <c r="N19" s="5">
        <v>86</v>
      </c>
      <c r="O19" s="6">
        <f>+M19*N19</f>
        <v>0</v>
      </c>
    </row>
    <row r="20" spans="1:15" s="2" customFormat="1" ht="13.8" x14ac:dyDescent="0.3">
      <c r="B20" s="7"/>
      <c r="C20" s="36" t="s">
        <v>7</v>
      </c>
      <c r="D20" s="39"/>
      <c r="E20" s="9">
        <v>95</v>
      </c>
      <c r="F20" s="6">
        <f t="shared" si="6"/>
        <v>0</v>
      </c>
      <c r="G20" s="8"/>
      <c r="H20" s="5">
        <v>100</v>
      </c>
      <c r="I20" s="6">
        <f t="shared" si="7"/>
        <v>0</v>
      </c>
      <c r="J20" s="8"/>
      <c r="K20" s="5">
        <v>105</v>
      </c>
      <c r="L20" s="6">
        <f t="shared" si="8"/>
        <v>0</v>
      </c>
      <c r="M20" s="8"/>
      <c r="N20" s="5">
        <v>110</v>
      </c>
      <c r="O20" s="6">
        <f>+M20*N20</f>
        <v>0</v>
      </c>
    </row>
    <row r="21" spans="1:15" s="2" customFormat="1" thickBot="1" x14ac:dyDescent="0.35">
      <c r="B21" s="7"/>
      <c r="C21" s="37" t="s">
        <v>8</v>
      </c>
      <c r="D21" s="32"/>
      <c r="E21" s="11">
        <v>10</v>
      </c>
      <c r="F21" s="12">
        <f t="shared" si="6"/>
        <v>0</v>
      </c>
      <c r="G21" s="32"/>
      <c r="H21" s="11">
        <v>11</v>
      </c>
      <c r="I21" s="12">
        <f>+G21*H21</f>
        <v>0</v>
      </c>
      <c r="J21" s="10"/>
      <c r="K21" s="11">
        <v>11</v>
      </c>
      <c r="L21" s="12">
        <f>+J21*K21</f>
        <v>0</v>
      </c>
      <c r="M21" s="10"/>
      <c r="N21" s="11">
        <v>12</v>
      </c>
      <c r="O21" s="12">
        <f>+M21*N21</f>
        <v>0</v>
      </c>
    </row>
    <row r="22" spans="1:15" s="18" customFormat="1" thickTop="1" x14ac:dyDescent="0.3">
      <c r="C22" s="61" t="s">
        <v>15</v>
      </c>
      <c r="D22" s="62"/>
      <c r="E22" s="21"/>
      <c r="F22" s="13">
        <f>SUM(F18:F21)</f>
        <v>0</v>
      </c>
      <c r="G22" s="30"/>
      <c r="H22" s="14"/>
      <c r="I22" s="13">
        <f>SUM(I18:I21)</f>
        <v>0</v>
      </c>
      <c r="J22" s="30"/>
      <c r="K22" s="14"/>
      <c r="L22" s="13">
        <f>SUM(L18:L21)</f>
        <v>0</v>
      </c>
      <c r="M22" s="30"/>
      <c r="N22" s="21"/>
      <c r="O22" s="13">
        <f>SUM(O18:O21)</f>
        <v>0</v>
      </c>
    </row>
    <row r="23" spans="1:15" s="22" customFormat="1" ht="13.8" x14ac:dyDescent="0.3">
      <c r="C23" s="23"/>
      <c r="D23" s="23"/>
      <c r="E23" s="24"/>
      <c r="F23" s="25"/>
      <c r="G23" s="25"/>
      <c r="H23" s="24"/>
      <c r="I23" s="25"/>
      <c r="J23" s="25"/>
      <c r="K23" s="24"/>
      <c r="L23" s="25"/>
      <c r="M23" s="25"/>
      <c r="N23" s="24"/>
      <c r="O23" s="25"/>
    </row>
    <row r="24" spans="1:15" s="48" customFormat="1" ht="27.6" x14ac:dyDescent="0.3">
      <c r="A24" s="53" t="s">
        <v>16</v>
      </c>
      <c r="B24" s="53" t="s">
        <v>17</v>
      </c>
      <c r="C24" s="42" t="s">
        <v>3</v>
      </c>
      <c r="D24" s="54" t="s">
        <v>4</v>
      </c>
      <c r="E24" s="44" t="s">
        <v>14</v>
      </c>
      <c r="F24" s="51" t="s">
        <v>23</v>
      </c>
      <c r="G24" s="52" t="s">
        <v>4</v>
      </c>
      <c r="H24" s="44" t="s">
        <v>14</v>
      </c>
      <c r="I24" s="51" t="s">
        <v>23</v>
      </c>
      <c r="J24" s="52" t="s">
        <v>4</v>
      </c>
      <c r="K24" s="44" t="s">
        <v>14</v>
      </c>
      <c r="L24" s="51" t="s">
        <v>23</v>
      </c>
      <c r="M24" s="52" t="s">
        <v>4</v>
      </c>
      <c r="N24" s="44" t="s">
        <v>14</v>
      </c>
      <c r="O24" s="51" t="s">
        <v>23</v>
      </c>
    </row>
    <row r="25" spans="1:15" s="2" customFormat="1" ht="13.8" x14ac:dyDescent="0.3">
      <c r="C25" s="35" t="s">
        <v>5</v>
      </c>
      <c r="D25" s="39"/>
      <c r="E25" s="5">
        <v>4</v>
      </c>
      <c r="F25" s="6">
        <f>E25*D25</f>
        <v>0</v>
      </c>
      <c r="G25" s="8"/>
      <c r="H25" s="5">
        <v>4</v>
      </c>
      <c r="I25" s="6">
        <f>+G25*H25</f>
        <v>0</v>
      </c>
      <c r="J25" s="39"/>
      <c r="K25" s="5">
        <v>4</v>
      </c>
      <c r="L25" s="6">
        <f>+J25*K25</f>
        <v>0</v>
      </c>
      <c r="M25" s="8"/>
      <c r="N25" s="5">
        <v>5</v>
      </c>
      <c r="O25" s="6">
        <f>+M25*N25</f>
        <v>0</v>
      </c>
    </row>
    <row r="26" spans="1:15" s="2" customFormat="1" ht="13.8" x14ac:dyDescent="0.3">
      <c r="B26" s="7"/>
      <c r="C26" s="36" t="s">
        <v>6</v>
      </c>
      <c r="D26" s="39"/>
      <c r="E26" s="9">
        <v>30</v>
      </c>
      <c r="F26" s="6">
        <f t="shared" ref="F26:F28" si="9">E26*D26</f>
        <v>0</v>
      </c>
      <c r="G26" s="8"/>
      <c r="H26" s="5">
        <v>32</v>
      </c>
      <c r="I26" s="6">
        <f t="shared" ref="I26:I27" si="10">+G26*H26</f>
        <v>0</v>
      </c>
      <c r="J26" s="39"/>
      <c r="K26" s="5">
        <v>33</v>
      </c>
      <c r="L26" s="6">
        <f>+J26*K26</f>
        <v>0</v>
      </c>
      <c r="M26" s="8"/>
      <c r="N26" s="5">
        <v>35</v>
      </c>
      <c r="O26" s="6">
        <f>+M26*N26</f>
        <v>0</v>
      </c>
    </row>
    <row r="27" spans="1:15" s="2" customFormat="1" ht="13.8" x14ac:dyDescent="0.3">
      <c r="B27" s="7"/>
      <c r="C27" s="36" t="s">
        <v>7</v>
      </c>
      <c r="D27" s="39"/>
      <c r="E27" s="9">
        <v>40</v>
      </c>
      <c r="F27" s="6">
        <f t="shared" si="9"/>
        <v>0</v>
      </c>
      <c r="G27" s="8"/>
      <c r="H27" s="5">
        <v>42</v>
      </c>
      <c r="I27" s="6">
        <f t="shared" si="10"/>
        <v>0</v>
      </c>
      <c r="J27" s="39"/>
      <c r="K27" s="5">
        <v>44</v>
      </c>
      <c r="L27" s="6">
        <f>+J27*K27</f>
        <v>0</v>
      </c>
      <c r="M27" s="8"/>
      <c r="N27" s="5">
        <v>46</v>
      </c>
      <c r="O27" s="6">
        <f>+M27*N27</f>
        <v>0</v>
      </c>
    </row>
    <row r="28" spans="1:15" s="2" customFormat="1" thickBot="1" x14ac:dyDescent="0.35">
      <c r="B28" s="7"/>
      <c r="C28" s="37" t="s">
        <v>8</v>
      </c>
      <c r="D28" s="32"/>
      <c r="E28" s="11">
        <v>1</v>
      </c>
      <c r="F28" s="12">
        <f t="shared" si="9"/>
        <v>0</v>
      </c>
      <c r="G28" s="10"/>
      <c r="H28" s="11">
        <v>1</v>
      </c>
      <c r="I28" s="12">
        <f>+G28*H28</f>
        <v>0</v>
      </c>
      <c r="J28" s="31"/>
      <c r="K28" s="11">
        <v>1</v>
      </c>
      <c r="L28" s="12">
        <f>+J28*K28</f>
        <v>0</v>
      </c>
      <c r="M28" s="10"/>
      <c r="N28" s="11">
        <v>1</v>
      </c>
      <c r="O28" s="12">
        <f>+M28*N28</f>
        <v>0</v>
      </c>
    </row>
    <row r="29" spans="1:15" s="2" customFormat="1" thickTop="1" x14ac:dyDescent="0.3">
      <c r="C29" s="61" t="s">
        <v>18</v>
      </c>
      <c r="D29" s="62"/>
      <c r="E29" s="21"/>
      <c r="F29" s="13">
        <f>SUM(F25:F28)</f>
        <v>0</v>
      </c>
      <c r="G29" s="30"/>
      <c r="H29" s="14"/>
      <c r="I29" s="13">
        <f>SUM(I25:I28)</f>
        <v>0</v>
      </c>
      <c r="J29" s="30"/>
      <c r="K29" s="14"/>
      <c r="L29" s="13">
        <f>SUM(L25:L28)</f>
        <v>0</v>
      </c>
      <c r="M29" s="30"/>
      <c r="N29" s="21"/>
      <c r="O29" s="13">
        <f>SUM(O25:O28)</f>
        <v>0</v>
      </c>
    </row>
    <row r="30" spans="1:15" s="19" customFormat="1" ht="13.8" x14ac:dyDescent="0.3">
      <c r="C30" s="20"/>
      <c r="D30" s="20"/>
      <c r="E30" s="15"/>
      <c r="F30" s="16"/>
      <c r="G30" s="16"/>
      <c r="H30" s="15"/>
      <c r="I30" s="16"/>
      <c r="J30" s="16"/>
      <c r="K30" s="15"/>
      <c r="L30" s="16"/>
      <c r="M30" s="16"/>
      <c r="N30" s="15"/>
      <c r="O30" s="16"/>
    </row>
    <row r="31" spans="1:15" s="48" customFormat="1" ht="27.6" x14ac:dyDescent="0.3">
      <c r="A31" s="53" t="s">
        <v>19</v>
      </c>
      <c r="B31" s="53" t="s">
        <v>20</v>
      </c>
      <c r="C31" s="42" t="s">
        <v>3</v>
      </c>
      <c r="D31" s="54" t="s">
        <v>4</v>
      </c>
      <c r="E31" s="44" t="s">
        <v>14</v>
      </c>
      <c r="F31" s="51" t="s">
        <v>23</v>
      </c>
      <c r="G31" s="52" t="s">
        <v>4</v>
      </c>
      <c r="H31" s="44" t="s">
        <v>14</v>
      </c>
      <c r="I31" s="51" t="s">
        <v>23</v>
      </c>
      <c r="J31" s="52" t="s">
        <v>4</v>
      </c>
      <c r="K31" s="44" t="s">
        <v>14</v>
      </c>
      <c r="L31" s="51" t="s">
        <v>23</v>
      </c>
      <c r="M31" s="52" t="s">
        <v>4</v>
      </c>
      <c r="N31" s="44" t="s">
        <v>14</v>
      </c>
      <c r="O31" s="51" t="s">
        <v>23</v>
      </c>
    </row>
    <row r="32" spans="1:15" s="2" customFormat="1" ht="13.8" x14ac:dyDescent="0.3">
      <c r="B32" s="4"/>
      <c r="C32" s="36" t="s">
        <v>5</v>
      </c>
      <c r="D32" s="39"/>
      <c r="E32" s="9">
        <v>5</v>
      </c>
      <c r="F32" s="6">
        <f>E32*D32</f>
        <v>0</v>
      </c>
      <c r="G32" s="8"/>
      <c r="H32" s="9">
        <v>5</v>
      </c>
      <c r="I32" s="17">
        <f>+G32*H32</f>
        <v>0</v>
      </c>
      <c r="J32" s="8"/>
      <c r="K32" s="5">
        <v>5</v>
      </c>
      <c r="L32" s="17">
        <f>+J32*K32</f>
        <v>0</v>
      </c>
      <c r="M32" s="8"/>
      <c r="N32" s="5">
        <v>5</v>
      </c>
      <c r="O32" s="17">
        <f>+M32*N32</f>
        <v>0</v>
      </c>
    </row>
    <row r="33" spans="2:15" s="2" customFormat="1" ht="13.8" x14ac:dyDescent="0.3">
      <c r="B33" s="7"/>
      <c r="C33" s="36" t="s">
        <v>6</v>
      </c>
      <c r="D33" s="39"/>
      <c r="E33" s="9">
        <v>113</v>
      </c>
      <c r="F33" s="6">
        <f t="shared" ref="F33:F35" si="11">E33*D33</f>
        <v>0</v>
      </c>
      <c r="G33" s="8"/>
      <c r="H33" s="9">
        <v>110</v>
      </c>
      <c r="I33" s="17">
        <f>+G33*H33</f>
        <v>0</v>
      </c>
      <c r="J33" s="8"/>
      <c r="K33" s="5">
        <v>106</v>
      </c>
      <c r="L33" s="17">
        <f>+J33*K33</f>
        <v>0</v>
      </c>
      <c r="M33" s="8"/>
      <c r="N33" s="5">
        <v>103</v>
      </c>
      <c r="O33" s="17">
        <f>+M33*N33</f>
        <v>0</v>
      </c>
    </row>
    <row r="34" spans="2:15" s="2" customFormat="1" ht="13.8" x14ac:dyDescent="0.3">
      <c r="B34" s="7"/>
      <c r="C34" s="36" t="s">
        <v>7</v>
      </c>
      <c r="D34" s="39"/>
      <c r="E34" s="9">
        <v>116</v>
      </c>
      <c r="F34" s="6">
        <f t="shared" si="11"/>
        <v>0</v>
      </c>
      <c r="G34" s="8"/>
      <c r="H34" s="9">
        <v>113</v>
      </c>
      <c r="I34" s="17">
        <f>+G34*H34</f>
        <v>0</v>
      </c>
      <c r="J34" s="8"/>
      <c r="K34" s="5">
        <v>109</v>
      </c>
      <c r="L34" s="17">
        <f>+J34*K34</f>
        <v>0</v>
      </c>
      <c r="M34" s="8"/>
      <c r="N34" s="5">
        <v>106</v>
      </c>
      <c r="O34" s="17">
        <f>+M34*N34</f>
        <v>0</v>
      </c>
    </row>
    <row r="35" spans="2:15" s="2" customFormat="1" thickBot="1" x14ac:dyDescent="0.35">
      <c r="B35" s="7"/>
      <c r="C35" s="37" t="s">
        <v>8</v>
      </c>
      <c r="D35" s="32"/>
      <c r="E35" s="26">
        <v>0</v>
      </c>
      <c r="F35" s="12">
        <f t="shared" si="11"/>
        <v>0</v>
      </c>
      <c r="G35" s="10"/>
      <c r="H35" s="11">
        <v>0</v>
      </c>
      <c r="I35" s="12">
        <f>+G35*H35</f>
        <v>0</v>
      </c>
      <c r="J35" s="10"/>
      <c r="K35" s="11">
        <v>0</v>
      </c>
      <c r="L35" s="12">
        <f t="shared" ref="L35" si="12">I35*0.97</f>
        <v>0</v>
      </c>
      <c r="M35" s="10"/>
      <c r="N35" s="11">
        <v>0</v>
      </c>
      <c r="O35" s="12">
        <f>+M35*N35</f>
        <v>0</v>
      </c>
    </row>
    <row r="36" spans="2:15" s="18" customFormat="1" thickTop="1" x14ac:dyDescent="0.3">
      <c r="C36" s="61" t="s">
        <v>21</v>
      </c>
      <c r="D36" s="62"/>
      <c r="E36" s="21"/>
      <c r="F36" s="13">
        <f>SUM(F32:F35)</f>
        <v>0</v>
      </c>
      <c r="G36" s="30"/>
      <c r="H36" s="21"/>
      <c r="I36" s="13">
        <f>SUM(I32:I35)</f>
        <v>0</v>
      </c>
      <c r="J36" s="30"/>
      <c r="K36" s="21"/>
      <c r="L36" s="33">
        <f>SUM(L32:L35)</f>
        <v>0</v>
      </c>
      <c r="M36" s="30"/>
      <c r="N36" s="14"/>
      <c r="O36" s="13">
        <f>SUM(O32:O35)</f>
        <v>0</v>
      </c>
    </row>
    <row r="37" spans="2:15" s="2" customFormat="1" ht="13.8" x14ac:dyDescent="0.3">
      <c r="D37" s="27"/>
      <c r="F37" s="28"/>
      <c r="I37" s="28"/>
      <c r="L37" s="28"/>
      <c r="O37" s="28"/>
    </row>
    <row r="38" spans="2:15" s="3" customFormat="1" ht="13.8" x14ac:dyDescent="0.3">
      <c r="C38" s="70" t="s">
        <v>22</v>
      </c>
      <c r="D38" s="71"/>
      <c r="E38" s="29"/>
      <c r="F38" s="34">
        <f>+F8+F15+F22+F29+F36</f>
        <v>0</v>
      </c>
      <c r="G38" s="69"/>
      <c r="H38" s="69"/>
      <c r="I38" s="34">
        <f>+I8+I15+I22+I29+I36</f>
        <v>0</v>
      </c>
      <c r="J38" s="69"/>
      <c r="K38" s="69"/>
      <c r="L38" s="34">
        <f>+L8+L15+L22+L29+L36</f>
        <v>0</v>
      </c>
      <c r="M38" s="69"/>
      <c r="N38" s="69"/>
      <c r="O38" s="34">
        <f>+O8+O15+O22+O29+O36</f>
        <v>0</v>
      </c>
    </row>
  </sheetData>
  <sheetProtection algorithmName="SHA-512" hashValue="l6jJHuaN3TQfUcRuSOTlbSGUn9IXj6b8cFNURcQKT9hS9bs+WAdtyBs+x9xQD4YfSkl+41WaFEvX0Vo1kzfHPQ==" saltValue="1eLopviY+DYLKFL7aKJihA==" spinCount="100000" sheet="1" objects="1" scenarios="1"/>
  <mergeCells count="14">
    <mergeCell ref="G38:H38"/>
    <mergeCell ref="J38:K38"/>
    <mergeCell ref="M38:N38"/>
    <mergeCell ref="C29:D29"/>
    <mergeCell ref="C36:D36"/>
    <mergeCell ref="C38:D38"/>
    <mergeCell ref="A1:O1"/>
    <mergeCell ref="M2:O2"/>
    <mergeCell ref="C15:D15"/>
    <mergeCell ref="C22:D22"/>
    <mergeCell ref="C8:E8"/>
    <mergeCell ref="D2:F2"/>
    <mergeCell ref="G2:I2"/>
    <mergeCell ref="J2:L2"/>
  </mergeCells>
  <printOptions horizontalCentered="1" verticalCentered="1"/>
  <pageMargins left="0.2" right="0.2" top="0.25" bottom="0.5" header="0.3" footer="0.25"/>
  <pageSetup scale="85" orientation="landscape" r:id="rId1"/>
  <headerFooter>
    <oddFooter xml:space="preserve">&amp;RCQ17076-PRICE SCHEDULE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Cindy D.</dc:creator>
  <cp:lastModifiedBy>Smith, Cindy D.</cp:lastModifiedBy>
  <cp:lastPrinted>2016-12-21T15:44:19Z</cp:lastPrinted>
  <dcterms:created xsi:type="dcterms:W3CDTF">2016-12-19T14:30:52Z</dcterms:created>
  <dcterms:modified xsi:type="dcterms:W3CDTF">2016-12-22T19:22:56Z</dcterms:modified>
</cp:coreProperties>
</file>